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<sst xmlns="http://schemas.openxmlformats.org/spreadsheetml/2006/main" count="60" uniqueCount="33">
  <si>
    <r>
      <t>莆田市正美文旅投资有限公司关于</t>
    </r>
    <r>
      <rPr>
        <b/>
        <sz val="16"/>
        <color rgb="FF000000"/>
        <rFont val="Calibri"/>
        <charset val="134"/>
      </rPr>
      <t>2022</t>
    </r>
    <r>
      <rPr>
        <b/>
        <sz val="16"/>
        <color rgb="FF000000"/>
        <rFont val="宋体"/>
        <charset val="134"/>
      </rPr>
      <t>年公开招聘工作人员总成绩及入围体检人员名单</t>
    </r>
  </si>
  <si>
    <t>序号</t>
  </si>
  <si>
    <t>职位</t>
  </si>
  <si>
    <t>性别</t>
  </si>
  <si>
    <t>准考证号</t>
  </si>
  <si>
    <t>笔试成绩</t>
  </si>
  <si>
    <t>面试成绩</t>
  </si>
  <si>
    <t>总成绩</t>
  </si>
  <si>
    <t>排名</t>
  </si>
  <si>
    <t>备注</t>
  </si>
  <si>
    <t>资产管理专员</t>
  </si>
  <si>
    <t>女</t>
  </si>
  <si>
    <t>227940054</t>
  </si>
  <si>
    <t>拟进入体检</t>
  </si>
  <si>
    <t>227940022</t>
  </si>
  <si>
    <t>男</t>
  </si>
  <si>
    <t>227940088</t>
  </si>
  <si>
    <t>运营管理专员</t>
  </si>
  <si>
    <t>227940123</t>
  </si>
  <si>
    <t>227940150</t>
  </si>
  <si>
    <t>227940110</t>
  </si>
  <si>
    <t>人事行政专员</t>
  </si>
  <si>
    <t>227940159</t>
  </si>
  <si>
    <t>227940168</t>
  </si>
  <si>
    <t>227940158</t>
  </si>
  <si>
    <t>财务管理专员</t>
  </si>
  <si>
    <t>227940191</t>
  </si>
  <si>
    <t>227940173</t>
  </si>
  <si>
    <t>227940170</t>
  </si>
  <si>
    <t>工程管理专员</t>
  </si>
  <si>
    <t>227940223</t>
  </si>
  <si>
    <t>227940207</t>
  </si>
  <si>
    <t>227940234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</si>
</sst>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rgb="FF000000"/>
      <name val="Calibri"/>
      <family val="2"/>
      <charset val="0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Tahoma"/>
      <family val="2"/>
      <charset val="134"/>
    </font>
    <font>
      <sz val="11"/>
      <color rgb="FF000000"/>
      <name val="Calibri"/>
      <family val="2"/>
      <charset val="0"/>
    </font>
    <font>
      <sz val="9"/>
      <color rgb="FF000000"/>
      <name val="宋体"/>
      <charset val="134"/>
    </font>
    <font>
      <sz val="9"/>
      <color rgb="FF000000"/>
      <name val="宋体"/>
      <family val="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3" workbookViewId="0">
      <selection activeCell="N4" sqref="N4"/>
    </sheetView>
  </sheetViews>
  <sheetFormatPr defaultColWidth="12.625" defaultRowHeight="45" customHeight="1"/>
  <cols>
    <col min="1" max="3" width="10.625" customWidth="1"/>
    <col min="4" max="7" width="12.625" customWidth="1"/>
    <col min="8" max="8" width="12.625" style="1" customWidth="1"/>
    <col min="9" max="16384" width="12.625" customWidth="1"/>
  </cols>
  <sheetData>
    <row r="1" ht="51" customHeight="1" spans="1:9">
      <c r="A1" s="2" t="s">
        <v>0</v>
      </c>
      <c r="B1" s="3"/>
      <c r="C1" s="3"/>
      <c r="D1" s="4"/>
      <c r="E1" s="4"/>
      <c r="F1" s="4"/>
      <c r="G1" s="4"/>
      <c r="H1" s="5"/>
      <c r="I1" s="4"/>
    </row>
    <row r="2" ht="3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15" t="s">
        <v>9</v>
      </c>
    </row>
    <row r="3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2">
        <v>81.2</v>
      </c>
      <c r="F3" s="12">
        <v>82.1</v>
      </c>
      <c r="G3" s="12">
        <f t="shared" ref="G3:G17" si="0">SUM(E3*0.5+F3*0.5)</f>
        <v>81.65</v>
      </c>
      <c r="H3" s="13">
        <f>RANK(G3,$G$3:$G$5)</f>
        <v>1</v>
      </c>
      <c r="I3" s="16" t="s">
        <v>13</v>
      </c>
    </row>
    <row r="4" customHeight="1" spans="1:9">
      <c r="A4" s="10">
        <v>2</v>
      </c>
      <c r="B4" s="11" t="s">
        <v>10</v>
      </c>
      <c r="C4" s="11" t="s">
        <v>11</v>
      </c>
      <c r="D4" s="11" t="s">
        <v>14</v>
      </c>
      <c r="E4" s="12">
        <v>83</v>
      </c>
      <c r="F4" s="12">
        <v>77.8</v>
      </c>
      <c r="G4" s="12">
        <f t="shared" si="0"/>
        <v>80.4</v>
      </c>
      <c r="H4" s="13">
        <f>RANK(G4,$G$3:$G$5)</f>
        <v>2</v>
      </c>
      <c r="I4" s="11"/>
    </row>
    <row r="5" customHeight="1" spans="1:9">
      <c r="A5" s="10">
        <v>3</v>
      </c>
      <c r="B5" s="11" t="s">
        <v>10</v>
      </c>
      <c r="C5" s="11" t="s">
        <v>15</v>
      </c>
      <c r="D5" s="11" t="s">
        <v>16</v>
      </c>
      <c r="E5" s="12">
        <v>82</v>
      </c>
      <c r="F5" s="12">
        <v>77.6</v>
      </c>
      <c r="G5" s="12">
        <f t="shared" si="0"/>
        <v>79.8</v>
      </c>
      <c r="H5" s="13">
        <f>RANK(G5,$G$3:$G$5)</f>
        <v>3</v>
      </c>
      <c r="I5" s="11"/>
    </row>
    <row r="6" customHeight="1" spans="1:9">
      <c r="A6" s="10">
        <v>4</v>
      </c>
      <c r="B6" s="11" t="s">
        <v>17</v>
      </c>
      <c r="C6" s="11" t="s">
        <v>11</v>
      </c>
      <c r="D6" s="11" t="s">
        <v>18</v>
      </c>
      <c r="E6" s="12">
        <v>79.9</v>
      </c>
      <c r="F6" s="12">
        <v>81.8</v>
      </c>
      <c r="G6" s="12">
        <f t="shared" si="0"/>
        <v>80.85</v>
      </c>
      <c r="H6" s="13">
        <f t="shared" ref="H6:H9" si="1">RANK(G6,$G$6:$G$8)</f>
        <v>1</v>
      </c>
      <c r="I6" s="16" t="s">
        <v>13</v>
      </c>
    </row>
    <row r="7" customHeight="1" spans="1:9">
      <c r="A7" s="10">
        <v>5</v>
      </c>
      <c r="B7" s="11" t="s">
        <v>17</v>
      </c>
      <c r="C7" s="11" t="s">
        <v>11</v>
      </c>
      <c r="D7" s="11" t="s">
        <v>19</v>
      </c>
      <c r="E7" s="12">
        <v>79</v>
      </c>
      <c r="F7" s="12">
        <v>76.4</v>
      </c>
      <c r="G7" s="12">
        <f t="shared" si="0"/>
        <v>77.7</v>
      </c>
      <c r="H7" s="13">
        <f t="shared" si="1"/>
        <v>2</v>
      </c>
      <c r="I7" s="11"/>
    </row>
    <row r="8" customHeight="1" spans="1:9">
      <c r="A8" s="10">
        <v>6</v>
      </c>
      <c r="B8" s="11" t="s">
        <v>17</v>
      </c>
      <c r="C8" s="11" t="s">
        <v>15</v>
      </c>
      <c r="D8" s="11" t="s">
        <v>20</v>
      </c>
      <c r="E8" s="12">
        <v>76.1</v>
      </c>
      <c r="F8" s="12">
        <v>78.82</v>
      </c>
      <c r="G8" s="12">
        <f t="shared" si="0"/>
        <v>77.46</v>
      </c>
      <c r="H8" s="13">
        <f t="shared" si="1"/>
        <v>3</v>
      </c>
      <c r="I8" s="11"/>
    </row>
    <row r="9" customHeight="1" spans="1:9">
      <c r="A9" s="10">
        <v>7</v>
      </c>
      <c r="B9" s="11" t="s">
        <v>21</v>
      </c>
      <c r="C9" s="11" t="s">
        <v>11</v>
      </c>
      <c r="D9" s="11" t="s">
        <v>22</v>
      </c>
      <c r="E9" s="12">
        <v>74.1</v>
      </c>
      <c r="F9" s="12">
        <v>79.9</v>
      </c>
      <c r="G9" s="12">
        <f t="shared" si="0"/>
        <v>77</v>
      </c>
      <c r="H9" s="13">
        <f t="shared" ref="H9:H12" si="2">RANK(G9,$G$9:$G$11)</f>
        <v>1</v>
      </c>
      <c r="I9" s="16" t="s">
        <v>13</v>
      </c>
    </row>
    <row r="10" customHeight="1" spans="1:9">
      <c r="A10" s="10">
        <v>8</v>
      </c>
      <c r="B10" s="11" t="s">
        <v>21</v>
      </c>
      <c r="C10" s="11" t="s">
        <v>11</v>
      </c>
      <c r="D10" s="11" t="s">
        <v>23</v>
      </c>
      <c r="E10" s="12">
        <v>73.4</v>
      </c>
      <c r="F10" s="12">
        <v>79.8</v>
      </c>
      <c r="G10" s="12">
        <f t="shared" si="0"/>
        <v>76.6</v>
      </c>
      <c r="H10" s="13">
        <f t="shared" si="2"/>
        <v>2</v>
      </c>
      <c r="I10" s="11"/>
    </row>
    <row r="11" customHeight="1" spans="1:9">
      <c r="A11" s="10">
        <v>9</v>
      </c>
      <c r="B11" s="11" t="s">
        <v>21</v>
      </c>
      <c r="C11" s="11" t="s">
        <v>11</v>
      </c>
      <c r="D11" s="11" t="s">
        <v>24</v>
      </c>
      <c r="E11" s="12">
        <v>74</v>
      </c>
      <c r="F11" s="12">
        <v>77.4</v>
      </c>
      <c r="G11" s="12">
        <f t="shared" si="0"/>
        <v>75.7</v>
      </c>
      <c r="H11" s="13">
        <f t="shared" si="2"/>
        <v>3</v>
      </c>
      <c r="I11" s="11"/>
    </row>
    <row r="12" customHeight="1" spans="1:9">
      <c r="A12" s="10">
        <v>10</v>
      </c>
      <c r="B12" s="11" t="s">
        <v>25</v>
      </c>
      <c r="C12" s="11" t="s">
        <v>11</v>
      </c>
      <c r="D12" s="11" t="s">
        <v>26</v>
      </c>
      <c r="E12" s="12">
        <v>70.8</v>
      </c>
      <c r="F12" s="12">
        <v>77.8</v>
      </c>
      <c r="G12" s="12">
        <f t="shared" si="0"/>
        <v>74.3</v>
      </c>
      <c r="H12" s="13">
        <f t="shared" ref="H12:H15" si="3">RANK(G12,$G$12:$G$14)</f>
        <v>1</v>
      </c>
      <c r="I12" s="16" t="s">
        <v>13</v>
      </c>
    </row>
    <row r="13" customHeight="1" spans="1:9">
      <c r="A13" s="10">
        <v>11</v>
      </c>
      <c r="B13" s="11" t="s">
        <v>25</v>
      </c>
      <c r="C13" s="11" t="s">
        <v>11</v>
      </c>
      <c r="D13" s="11" t="s">
        <v>27</v>
      </c>
      <c r="E13" s="12">
        <v>70.4</v>
      </c>
      <c r="F13" s="12">
        <v>75.6</v>
      </c>
      <c r="G13" s="12">
        <f t="shared" si="0"/>
        <v>73</v>
      </c>
      <c r="H13" s="13">
        <f t="shared" si="3"/>
        <v>2</v>
      </c>
      <c r="I13" s="11"/>
    </row>
    <row r="14" customHeight="1" spans="1:9">
      <c r="A14" s="10">
        <v>12</v>
      </c>
      <c r="B14" s="11" t="s">
        <v>25</v>
      </c>
      <c r="C14" s="11" t="s">
        <v>11</v>
      </c>
      <c r="D14" s="11" t="s">
        <v>28</v>
      </c>
      <c r="E14" s="12">
        <v>71.1</v>
      </c>
      <c r="F14" s="12">
        <v>70.6</v>
      </c>
      <c r="G14" s="12">
        <f t="shared" si="0"/>
        <v>70.85</v>
      </c>
      <c r="H14" s="13">
        <f t="shared" si="3"/>
        <v>3</v>
      </c>
      <c r="I14" s="11"/>
    </row>
    <row r="15" customHeight="1" spans="1:9">
      <c r="A15" s="10">
        <v>13</v>
      </c>
      <c r="B15" s="14" t="s">
        <v>29</v>
      </c>
      <c r="C15" s="11" t="s">
        <v>15</v>
      </c>
      <c r="D15" s="11" t="s">
        <v>30</v>
      </c>
      <c r="E15" s="12">
        <v>61.2</v>
      </c>
      <c r="F15" s="12">
        <v>76.5</v>
      </c>
      <c r="G15" s="12">
        <f t="shared" si="0"/>
        <v>68.85</v>
      </c>
      <c r="H15" s="13">
        <f>RANK(G15,$G$15:$G$17)</f>
        <v>1</v>
      </c>
      <c r="I15" s="16" t="s">
        <v>13</v>
      </c>
    </row>
    <row r="16" customHeight="1" spans="1:9">
      <c r="A16" s="10">
        <v>14</v>
      </c>
      <c r="B16" s="11" t="s">
        <v>29</v>
      </c>
      <c r="C16" s="11" t="s">
        <v>15</v>
      </c>
      <c r="D16" s="11" t="s">
        <v>31</v>
      </c>
      <c r="E16" s="12">
        <v>52.8</v>
      </c>
      <c r="F16" s="12">
        <v>76.2</v>
      </c>
      <c r="G16" s="12">
        <f t="shared" si="0"/>
        <v>64.5</v>
      </c>
      <c r="H16" s="13">
        <f>RANK(G16,$G$15:$G$17)</f>
        <v>2</v>
      </c>
      <c r="I16" s="11"/>
    </row>
    <row r="17" customHeight="1" spans="1:9">
      <c r="A17" s="10">
        <v>15</v>
      </c>
      <c r="B17" s="11" t="s">
        <v>29</v>
      </c>
      <c r="C17" s="11" t="s">
        <v>15</v>
      </c>
      <c r="D17" s="11" t="s">
        <v>32</v>
      </c>
      <c r="E17" s="12">
        <v>51.4</v>
      </c>
      <c r="F17" s="12">
        <v>0</v>
      </c>
      <c r="G17" s="12">
        <f t="shared" si="0"/>
        <v>25.7</v>
      </c>
      <c r="H17" s="13">
        <f>RANK(G17,$G$15:$G$17)</f>
        <v>3</v>
      </c>
      <c r="I17" s="11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2022-06-20T08:02:50Z</dcterms:created>
  <dcterms:modified xsi:type="dcterms:W3CDTF">2022-06-20T08:17:29Z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3534C074BCA1487CB0C539FE62A93963</vt:lpwstr>
  </property>
  <property fmtid="{D5CDD505-2E9C-101B-9397-08002B2CF9AE}" pid="3" name="KSOProductBuildVer">
    <vt:lpwstr>2052-11.1.0.11744</vt:lpwstr>
  </property>
</Properties>
</file>